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6" i="1" s="1"/>
  <c r="O6" i="1"/>
  <c r="O10" i="1"/>
  <c r="O13" i="1" s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H6" i="1"/>
  <c r="H10" i="1"/>
  <c r="H13" i="1" s="1"/>
  <c r="G6" i="1"/>
  <c r="G10" i="1"/>
  <c r="G13" i="1" s="1"/>
  <c r="F6" i="1"/>
  <c r="F10" i="1" s="1"/>
  <c r="E6" i="1"/>
  <c r="E10" i="1" s="1"/>
  <c r="N6" i="1"/>
  <c r="N10" i="1"/>
  <c r="I13" i="1"/>
  <c r="N13" i="1" s="1"/>
  <c r="K10" i="1" l="1"/>
  <c r="F13" i="1"/>
  <c r="L10" i="1"/>
  <c r="M10" i="1"/>
  <c r="E13" i="1"/>
  <c r="L13" i="1" s="1"/>
  <c r="M13" i="1"/>
  <c r="D7" i="1"/>
  <c r="K13" i="1" l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<sst xmlns="http://schemas.openxmlformats.org/spreadsheetml/2006/main" count="70" uniqueCount="49">
  <si>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</si>
  <si>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</si>
  <si>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</si>
  <si>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</si>
  <si>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</si>
  <si>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</si>
  <si>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</si>
  <si>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</si>
  <si>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</si>
  <si>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</si>
  <si>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</si>
  <si>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</si>
  <si>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</si>
  <si>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</si>
  <si>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</si>
  <si>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</si>
  <si>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</si>
  <si>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</si>
  <si>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</si>
  <si>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</si>
  <si>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</si>
  <si>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</si>
  <si>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</si>
  <si>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</si>
  <si>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</si>
  <si>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</si>
  <si>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</si>
  <si>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</si>
  <si>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</si>
  <si>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</si>
  <si>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</si>
  <si>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</si>
  <si>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</si>
  <si>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</si>
  <si>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</si>
  <si>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KK-V = Kokemäen Kova-Väki  (1921)</t>
  </si>
  <si>
    <t>Katja Kuula</t>
  </si>
  <si>
    <t>12.</t>
  </si>
  <si>
    <t>KK-V</t>
  </si>
  <si>
    <t>putoamisuusinta</t>
  </si>
  <si>
    <t>ENSIMMÄISET</t>
  </si>
  <si>
    <t>Ottelu</t>
  </si>
  <si>
    <t>1.  ottelu</t>
  </si>
  <si>
    <t>Lyöty juoksu</t>
  </si>
  <si>
    <t>Tuotu juoksu</t>
  </si>
  <si>
    <t>Kunnari</t>
  </si>
  <si>
    <t>30.06. 1991  Lippo - KK-V  62-8</t>
  </si>
  <si>
    <t>1974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</si>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</sst>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65" fontId="2" fillId="7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37</v>
      </c>
      <c r="D4" s="29" t="s">
        <v>38</v>
      </c>
      <c r="E4" s="59">
        <v>1</v>
      </c>
      <c r="F4" s="27">
        <v>0</v>
      </c>
      <c r="G4" s="27">
        <v>1</v>
      </c>
      <c r="H4" s="27">
        <v>0</v>
      </c>
      <c r="I4" s="27">
        <v>3</v>
      </c>
      <c r="J4" s="27">
        <v>1</v>
      </c>
      <c r="K4" s="27">
        <v>0</v>
      </c>
      <c r="L4" s="27">
        <v>1</v>
      </c>
      <c r="M4" s="27">
        <f>SUM(F4+G4)</f>
        <v>1</v>
      </c>
      <c r="N4" s="60">
        <v>0.6</v>
      </c>
      <c r="O4" s="37">
        <v>5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2">
        <v>1992</v>
      </c>
      <c r="C5" s="83"/>
      <c r="D5" s="88" t="s">
        <v>38</v>
      </c>
      <c r="E5" s="84"/>
      <c r="F5" s="86" t="s">
        <v>48</v>
      </c>
      <c r="G5" s="83"/>
      <c r="H5" s="87"/>
      <c r="I5" s="82"/>
      <c r="J5" s="82"/>
      <c r="K5" s="82"/>
      <c r="L5" s="82"/>
      <c r="M5" s="82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1</v>
      </c>
      <c r="F6" s="19">
        <f t="shared" si="0"/>
        <v>0</v>
      </c>
      <c r="G6" s="19">
        <f t="shared" si="0"/>
        <v>1</v>
      </c>
      <c r="H6" s="19">
        <f t="shared" si="0"/>
        <v>0</v>
      </c>
      <c r="I6" s="19">
        <f t="shared" si="0"/>
        <v>3</v>
      </c>
      <c r="J6" s="19">
        <f t="shared" si="0"/>
        <v>1</v>
      </c>
      <c r="K6" s="19">
        <f t="shared" si="0"/>
        <v>0</v>
      </c>
      <c r="L6" s="19">
        <f t="shared" si="0"/>
        <v>1</v>
      </c>
      <c r="M6" s="19">
        <f t="shared" si="0"/>
        <v>1</v>
      </c>
      <c r="N6" s="31">
        <f>PRODUCT(I6/O6)</f>
        <v>0.6</v>
      </c>
      <c r="O6" s="32">
        <f t="shared" ref="O6:AE6" si="1">SUM(O4:O4)</f>
        <v>5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1.9999999999999998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33</v>
      </c>
      <c r="O9" s="25"/>
      <c r="P9" s="41" t="s">
        <v>40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2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2"/>
      <c r="E10" s="27">
        <f>PRODUCT(E6)</f>
        <v>1</v>
      </c>
      <c r="F10" s="27">
        <f>PRODUCT(F6)</f>
        <v>0</v>
      </c>
      <c r="G10" s="27">
        <f>PRODUCT(G6)</f>
        <v>1</v>
      </c>
      <c r="H10" s="27">
        <f>PRODUCT(H6)</f>
        <v>0</v>
      </c>
      <c r="I10" s="27">
        <f>PRODUCT(I6)</f>
        <v>3</v>
      </c>
      <c r="J10" s="1"/>
      <c r="K10" s="43">
        <f>PRODUCT((F10+G10)/E10)</f>
        <v>1</v>
      </c>
      <c r="L10" s="43">
        <f>PRODUCT(H10/E10)</f>
        <v>0</v>
      </c>
      <c r="M10" s="43">
        <f>PRODUCT(I10/E10)</f>
        <v>3</v>
      </c>
      <c r="N10" s="30">
        <f>PRODUCT(N6)</f>
        <v>0.6</v>
      </c>
      <c r="O10" s="25">
        <f>PRODUCT(O6)</f>
        <v>5</v>
      </c>
      <c r="P10" s="64" t="s">
        <v>41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7"/>
      <c r="AC10" s="66"/>
      <c r="AD10" s="68" t="s">
        <v>42</v>
      </c>
      <c r="AE10" s="68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18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43</v>
      </c>
      <c r="Q11" s="71"/>
      <c r="R11" s="71"/>
      <c r="S11" s="72" t="s">
        <v>46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42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19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44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4"/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20</v>
      </c>
      <c r="C13" s="53"/>
      <c r="D13" s="54"/>
      <c r="E13" s="19">
        <f>SUM(E10:E12)</f>
        <v>1</v>
      </c>
      <c r="F13" s="19">
        <f>SUM(F10:F12)</f>
        <v>0</v>
      </c>
      <c r="G13" s="19">
        <f>SUM(G10:G12)</f>
        <v>1</v>
      </c>
      <c r="H13" s="19">
        <f>SUM(H10:H12)</f>
        <v>0</v>
      </c>
      <c r="I13" s="19">
        <f>SUM(I10:I12)</f>
        <v>3</v>
      </c>
      <c r="J13" s="1"/>
      <c r="K13" s="55">
        <f>PRODUCT((F13+G13)/E13)</f>
        <v>1</v>
      </c>
      <c r="L13" s="55">
        <f>PRODUCT(H13/E13)</f>
        <v>0</v>
      </c>
      <c r="M13" s="55">
        <f>PRODUCT(I13/E13)</f>
        <v>3</v>
      </c>
      <c r="N13" s="31">
        <f>PRODUCT(I13/O13)</f>
        <v>0.6</v>
      </c>
      <c r="O13" s="25">
        <f>SUM(O10:O12)</f>
        <v>5</v>
      </c>
      <c r="P13" s="76" t="s">
        <v>45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34</v>
      </c>
      <c r="C15" s="1"/>
      <c r="D15" s="58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2019-01-23T15:41:34Z</dcterms:modified>
</cp:coreProperties>
</file>